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4650" tabRatio="467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9" i="1" l="1"/>
  <c r="E3" i="1" l="1"/>
  <c r="Q3" i="1"/>
  <c r="N3" i="1"/>
  <c r="L9" i="1"/>
  <c r="I9" i="1"/>
  <c r="K3" i="1"/>
  <c r="H3" i="1"/>
  <c r="F9" i="1"/>
  <c r="C9" i="1"/>
  <c r="R13" i="1"/>
</calcChain>
</file>

<file path=xl/sharedStrings.xml><?xml version="1.0" encoding="utf-8"?>
<sst xmlns="http://schemas.openxmlformats.org/spreadsheetml/2006/main" count="6" uniqueCount="6">
  <si>
    <t>Оценка</t>
  </si>
  <si>
    <t>атием</t>
  </si>
  <si>
    <t>екицат</t>
  </si>
  <si>
    <t>екимол</t>
  </si>
  <si>
    <t>ловиван</t>
  </si>
  <si>
    <t>никутеку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</si>
</sst>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8"/>
      <name val="Elephant"/>
      <family val="1"/>
    </font>
    <font>
      <sz val="20"/>
      <color theme="1"/>
      <name val="Calibri"/>
      <family val="2"/>
      <charset val="204"/>
      <scheme val="minor"/>
    </font>
    <font>
      <sz val="1"/>
      <color rgb="FFFF0000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99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20"/>
      <color rgb="FFFF0000"/>
      <name val="Forte"/>
      <family val="4"/>
    </font>
    <font>
      <sz val="20"/>
      <color rgb="FF0070C0"/>
      <name val="Forte"/>
      <family val="4"/>
    </font>
    <font>
      <sz val="20"/>
      <color rgb="FFFFFF00"/>
      <name val="Forte"/>
      <family val="4"/>
    </font>
    <font>
      <sz val="20"/>
      <color theme="9" tint="-0.499984740745262"/>
      <name val="Forte"/>
      <family val="4"/>
    </font>
    <font>
      <sz val="20"/>
      <color rgb="FF00B050"/>
      <name val="Forte"/>
      <family val="4"/>
    </font>
    <font>
      <b/>
      <sz val="16"/>
      <color theme="1"/>
      <name val="Elephant"/>
      <family val="1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0" fillId="3" borderId="0" xfId="0" applyFill="1"/>
    <xf numFmtId="0" fontId="5" fillId="3" borderId="0" xfId="0" applyFont="1" applyFill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5" fillId="0" borderId="0" xfId="0" applyFont="1"/>
    <xf numFmtId="0" fontId="6" fillId="2" borderId="5" xfId="0" applyFont="1" applyFill="1" applyBorder="1"/>
    <xf numFmtId="0" fontId="7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0" fillId="2" borderId="11" xfId="0" applyFont="1" applyFill="1" applyBorder="1"/>
    <xf numFmtId="0" fontId="11" fillId="2" borderId="11" xfId="0" applyFont="1" applyFill="1" applyBorder="1"/>
    <xf numFmtId="0" fontId="12" fillId="2" borderId="11" xfId="0" applyFont="1" applyFill="1" applyBorder="1"/>
    <xf numFmtId="0" fontId="1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rgb="FFFF99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6</xdr:row>
      <xdr:rowOff>85725</xdr:rowOff>
    </xdr:from>
    <xdr:to>
      <xdr:col>3</xdr:col>
      <xdr:colOff>285751</xdr:colOff>
      <xdr:row>9</xdr:row>
      <xdr:rowOff>9525</xdr:rowOff>
    </xdr:to>
    <xdr:sp macro="" textlink="">
      <xdr:nvSpPr>
        <xdr:cNvPr id="11" name="Cube 10"/>
        <xdr:cNvSpPr/>
      </xdr:nvSpPr>
      <xdr:spPr>
        <a:xfrm>
          <a:off x="1200150" y="1228725"/>
          <a:ext cx="1257301" cy="1095375"/>
        </a:xfrm>
        <a:prstGeom prst="cub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bg-BG"/>
        </a:p>
      </xdr:txBody>
    </xdr:sp>
    <xdr:clientData/>
  </xdr:twoCellAnchor>
  <xdr:twoCellAnchor>
    <xdr:from>
      <xdr:col>4</xdr:col>
      <xdr:colOff>609601</xdr:colOff>
      <xdr:row>6</xdr:row>
      <xdr:rowOff>85725</xdr:rowOff>
    </xdr:from>
    <xdr:to>
      <xdr:col>6</xdr:col>
      <xdr:colOff>257176</xdr:colOff>
      <xdr:row>9</xdr:row>
      <xdr:rowOff>9525</xdr:rowOff>
    </xdr:to>
    <xdr:sp macro="" textlink="">
      <xdr:nvSpPr>
        <xdr:cNvPr id="12" name="Cube 11"/>
        <xdr:cNvSpPr/>
      </xdr:nvSpPr>
      <xdr:spPr>
        <a:xfrm>
          <a:off x="3286126" y="1228725"/>
          <a:ext cx="1143000" cy="1095375"/>
        </a:xfrm>
        <a:prstGeom prst="cub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bg-BG"/>
        </a:p>
      </xdr:txBody>
    </xdr:sp>
    <xdr:clientData/>
  </xdr:twoCellAnchor>
  <xdr:twoCellAnchor>
    <xdr:from>
      <xdr:col>7</xdr:col>
      <xdr:colOff>600076</xdr:colOff>
      <xdr:row>6</xdr:row>
      <xdr:rowOff>85725</xdr:rowOff>
    </xdr:from>
    <xdr:to>
      <xdr:col>9</xdr:col>
      <xdr:colOff>285750</xdr:colOff>
      <xdr:row>8</xdr:row>
      <xdr:rowOff>781050</xdr:rowOff>
    </xdr:to>
    <xdr:sp macro="" textlink="">
      <xdr:nvSpPr>
        <xdr:cNvPr id="13" name="Cube 12"/>
        <xdr:cNvSpPr/>
      </xdr:nvSpPr>
      <xdr:spPr>
        <a:xfrm>
          <a:off x="5381626" y="1228725"/>
          <a:ext cx="1171574" cy="1076325"/>
        </a:xfrm>
        <a:prstGeom prst="cub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bg-BG"/>
        </a:p>
      </xdr:txBody>
    </xdr:sp>
    <xdr:clientData/>
  </xdr:twoCellAnchor>
  <xdr:twoCellAnchor>
    <xdr:from>
      <xdr:col>10</xdr:col>
      <xdr:colOff>600075</xdr:colOff>
      <xdr:row>6</xdr:row>
      <xdr:rowOff>66675</xdr:rowOff>
    </xdr:from>
    <xdr:to>
      <xdr:col>12</xdr:col>
      <xdr:colOff>304801</xdr:colOff>
      <xdr:row>9</xdr:row>
      <xdr:rowOff>9525</xdr:rowOff>
    </xdr:to>
    <xdr:sp macro="" textlink="">
      <xdr:nvSpPr>
        <xdr:cNvPr id="14" name="Cube 13"/>
        <xdr:cNvSpPr/>
      </xdr:nvSpPr>
      <xdr:spPr>
        <a:xfrm>
          <a:off x="7477125" y="1209675"/>
          <a:ext cx="1228726" cy="1114425"/>
        </a:xfrm>
        <a:prstGeom prst="cub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bg-BG"/>
        </a:p>
      </xdr:txBody>
    </xdr:sp>
    <xdr:clientData/>
  </xdr:twoCellAnchor>
  <xdr:twoCellAnchor>
    <xdr:from>
      <xdr:col>13</xdr:col>
      <xdr:colOff>523875</xdr:colOff>
      <xdr:row>6</xdr:row>
      <xdr:rowOff>85725</xdr:rowOff>
    </xdr:from>
    <xdr:to>
      <xdr:col>15</xdr:col>
      <xdr:colOff>285750</xdr:colOff>
      <xdr:row>9</xdr:row>
      <xdr:rowOff>9525</xdr:rowOff>
    </xdr:to>
    <xdr:sp macro="" textlink="">
      <xdr:nvSpPr>
        <xdr:cNvPr id="15" name="Cube 14"/>
        <xdr:cNvSpPr/>
      </xdr:nvSpPr>
      <xdr:spPr>
        <a:xfrm>
          <a:off x="9534525" y="1228725"/>
          <a:ext cx="1095375" cy="1095375"/>
        </a:xfrm>
        <a:prstGeom prst="cub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bg-BG"/>
        </a:p>
      </xdr:txBody>
    </xdr:sp>
    <xdr:clientData/>
  </xdr:twoCellAnchor>
  <xdr:twoCellAnchor editAs="oneCell">
    <xdr:from>
      <xdr:col>2</xdr:col>
      <xdr:colOff>38100</xdr:colOff>
      <xdr:row>0</xdr:row>
      <xdr:rowOff>885825</xdr:rowOff>
    </xdr:from>
    <xdr:to>
      <xdr:col>2</xdr:col>
      <xdr:colOff>923925</xdr:colOff>
      <xdr:row>8</xdr:row>
      <xdr:rowOff>76200</xdr:rowOff>
    </xdr:to>
    <xdr:pic>
      <xdr:nvPicPr>
        <xdr:cNvPr id="1035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42950"/>
          <a:ext cx="8858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295275</xdr:colOff>
      <xdr:row>1</xdr:row>
      <xdr:rowOff>38100</xdr:rowOff>
    </xdr:from>
    <xdr:to>
      <xdr:col>5</xdr:col>
      <xdr:colOff>323850</xdr:colOff>
      <xdr:row>3</xdr:row>
      <xdr:rowOff>123825</xdr:rowOff>
    </xdr:to>
    <xdr:sp macro="" textlink="">
      <xdr:nvSpPr>
        <xdr:cNvPr id="18" name="Cloud Callout 17"/>
        <xdr:cNvSpPr/>
      </xdr:nvSpPr>
      <xdr:spPr>
        <a:xfrm>
          <a:off x="1828800" y="933450"/>
          <a:ext cx="876300" cy="466725"/>
        </a:xfrm>
        <a:prstGeom prst="cloudCallout">
          <a:avLst>
            <a:gd name="adj1" fmla="val -94665"/>
            <a:gd name="adj2" fmla="val 52035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bg-BG"/>
        </a:p>
      </xdr:txBody>
    </xdr:sp>
    <xdr:clientData/>
  </xdr:twoCellAnchor>
  <xdr:twoCellAnchor editAs="oneCell">
    <xdr:from>
      <xdr:col>5</xdr:col>
      <xdr:colOff>200025</xdr:colOff>
      <xdr:row>0</xdr:row>
      <xdr:rowOff>669114</xdr:rowOff>
    </xdr:from>
    <xdr:to>
      <xdr:col>6</xdr:col>
      <xdr:colOff>114300</xdr:colOff>
      <xdr:row>8</xdr:row>
      <xdr:rowOff>16686</xdr:rowOff>
    </xdr:to>
    <xdr:pic>
      <xdr:nvPicPr>
        <xdr:cNvPr id="1037" name="Picture 18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81275" y="669114"/>
          <a:ext cx="828675" cy="139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</xdr:row>
      <xdr:rowOff>34437</xdr:rowOff>
    </xdr:from>
    <xdr:to>
      <xdr:col>9</xdr:col>
      <xdr:colOff>142873</xdr:colOff>
      <xdr:row>8</xdr:row>
      <xdr:rowOff>19050</xdr:rowOff>
    </xdr:to>
    <xdr:pic>
      <xdr:nvPicPr>
        <xdr:cNvPr id="1038" name="Picture 19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89" t="20588" r="28428"/>
        <a:stretch/>
      </xdr:blipFill>
      <xdr:spPr bwMode="auto">
        <a:xfrm flipH="1">
          <a:off x="4419600" y="777387"/>
          <a:ext cx="838198" cy="1289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390524</xdr:colOff>
      <xdr:row>1</xdr:row>
      <xdr:rowOff>52884</xdr:rowOff>
    </xdr:from>
    <xdr:to>
      <xdr:col>12</xdr:col>
      <xdr:colOff>34124</xdr:colOff>
      <xdr:row>7</xdr:row>
      <xdr:rowOff>142875</xdr:rowOff>
    </xdr:to>
    <xdr:pic>
      <xdr:nvPicPr>
        <xdr:cNvPr id="1039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flipH="1">
          <a:off x="6457949" y="795834"/>
          <a:ext cx="615150" cy="1204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266700</xdr:colOff>
      <xdr:row>0</xdr:row>
      <xdr:rowOff>666750</xdr:rowOff>
    </xdr:from>
    <xdr:to>
      <xdr:col>15</xdr:col>
      <xdr:colOff>51184</xdr:colOff>
      <xdr:row>7</xdr:row>
      <xdr:rowOff>152400</xdr:rowOff>
    </xdr:to>
    <xdr:pic>
      <xdr:nvPicPr>
        <xdr:cNvPr id="1040" name="Picture 21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flipH="1">
          <a:off x="8239125" y="666750"/>
          <a:ext cx="889384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276224</xdr:colOff>
      <xdr:row>1</xdr:row>
      <xdr:rowOff>28575</xdr:rowOff>
    </xdr:from>
    <xdr:to>
      <xdr:col>8</xdr:col>
      <xdr:colOff>190499</xdr:colOff>
      <xdr:row>3</xdr:row>
      <xdr:rowOff>142875</xdr:rowOff>
    </xdr:to>
    <xdr:sp macro="" textlink="">
      <xdr:nvSpPr>
        <xdr:cNvPr id="23" name="Cloud Callout 22"/>
        <xdr:cNvSpPr/>
      </xdr:nvSpPr>
      <xdr:spPr>
        <a:xfrm>
          <a:off x="3571874" y="923925"/>
          <a:ext cx="828675" cy="495300"/>
        </a:xfrm>
        <a:prstGeom prst="cloudCallout">
          <a:avLst>
            <a:gd name="adj1" fmla="val -87188"/>
            <a:gd name="adj2" fmla="val 508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bg-BG"/>
        </a:p>
      </xdr:txBody>
    </xdr:sp>
    <xdr:clientData/>
  </xdr:twoCellAnchor>
  <xdr:twoCellAnchor>
    <xdr:from>
      <xdr:col>9</xdr:col>
      <xdr:colOff>361950</xdr:colOff>
      <xdr:row>1</xdr:row>
      <xdr:rowOff>1</xdr:rowOff>
    </xdr:from>
    <xdr:to>
      <xdr:col>11</xdr:col>
      <xdr:colOff>419100</xdr:colOff>
      <xdr:row>4</xdr:row>
      <xdr:rowOff>28574</xdr:rowOff>
    </xdr:to>
    <xdr:sp macro="" textlink="">
      <xdr:nvSpPr>
        <xdr:cNvPr id="24" name="Cloud Callout 23"/>
        <xdr:cNvSpPr/>
      </xdr:nvSpPr>
      <xdr:spPr>
        <a:xfrm>
          <a:off x="5476875" y="895351"/>
          <a:ext cx="1009650" cy="600073"/>
        </a:xfrm>
        <a:prstGeom prst="cloudCallout">
          <a:avLst>
            <a:gd name="adj1" fmla="val -90926"/>
            <a:gd name="adj2" fmla="val 52035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bg-BG"/>
        </a:p>
      </xdr:txBody>
    </xdr:sp>
    <xdr:clientData/>
  </xdr:twoCellAnchor>
  <xdr:twoCellAnchor>
    <xdr:from>
      <xdr:col>12</xdr:col>
      <xdr:colOff>390526</xdr:colOff>
      <xdr:row>1</xdr:row>
      <xdr:rowOff>85725</xdr:rowOff>
    </xdr:from>
    <xdr:to>
      <xdr:col>14</xdr:col>
      <xdr:colOff>314325</xdr:colOff>
      <xdr:row>4</xdr:row>
      <xdr:rowOff>28574</xdr:rowOff>
    </xdr:to>
    <xdr:sp macro="" textlink="">
      <xdr:nvSpPr>
        <xdr:cNvPr id="25" name="Cloud Callout 24"/>
        <xdr:cNvSpPr/>
      </xdr:nvSpPr>
      <xdr:spPr>
        <a:xfrm>
          <a:off x="7372351" y="981075"/>
          <a:ext cx="857249" cy="514349"/>
        </a:xfrm>
        <a:prstGeom prst="cloudCallout">
          <a:avLst>
            <a:gd name="adj1" fmla="val -89992"/>
            <a:gd name="adj2" fmla="val 4738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bg-BG"/>
        </a:p>
      </xdr:txBody>
    </xdr:sp>
    <xdr:clientData/>
  </xdr:twoCellAnchor>
  <xdr:twoCellAnchor>
    <xdr:from>
      <xdr:col>15</xdr:col>
      <xdr:colOff>438151</xdr:colOff>
      <xdr:row>1</xdr:row>
      <xdr:rowOff>9525</xdr:rowOff>
    </xdr:from>
    <xdr:to>
      <xdr:col>16</xdr:col>
      <xdr:colOff>742950</xdr:colOff>
      <xdr:row>4</xdr:row>
      <xdr:rowOff>66675</xdr:rowOff>
    </xdr:to>
    <xdr:sp macro="" textlink="">
      <xdr:nvSpPr>
        <xdr:cNvPr id="26" name="Cloud Callout 25"/>
        <xdr:cNvSpPr/>
      </xdr:nvSpPr>
      <xdr:spPr>
        <a:xfrm>
          <a:off x="10820401" y="904875"/>
          <a:ext cx="914399" cy="628650"/>
        </a:xfrm>
        <a:prstGeom prst="cloudCallout">
          <a:avLst>
            <a:gd name="adj1" fmla="val -78777"/>
            <a:gd name="adj2" fmla="val 4854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bg-BG"/>
        </a:p>
      </xdr:txBody>
    </xdr:sp>
    <xdr:clientData/>
  </xdr:twoCellAnchor>
  <xdr:twoCellAnchor>
    <xdr:from>
      <xdr:col>1</xdr:col>
      <xdr:colOff>9526</xdr:colOff>
      <xdr:row>0</xdr:row>
      <xdr:rowOff>1</xdr:rowOff>
    </xdr:from>
    <xdr:to>
      <xdr:col>17</xdr:col>
      <xdr:colOff>0</xdr:colOff>
      <xdr:row>0</xdr:row>
      <xdr:rowOff>600075</xdr:rowOff>
    </xdr:to>
    <xdr:sp macro="" textlink="">
      <xdr:nvSpPr>
        <xdr:cNvPr id="27" name="Down Ribbon 26"/>
        <xdr:cNvSpPr/>
      </xdr:nvSpPr>
      <xdr:spPr>
        <a:xfrm>
          <a:off x="257176" y="1"/>
          <a:ext cx="9791699" cy="600074"/>
        </a:xfrm>
        <a:prstGeom prst="ribbon">
          <a:avLst/>
        </a:prstGeom>
        <a:solidFill>
          <a:schemeClr val="accent2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bg-BG" sz="3600" b="1" cap="none" spc="0">
              <a:ln w="11430">
                <a:solidFill>
                  <a:srgbClr val="FFC000"/>
                </a:solidFill>
              </a:ln>
              <a:solidFill>
                <a:srgbClr val="FFC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Forte" pitchFamily="66" charset="0"/>
            </a:rPr>
            <a:t>Провери знанията си!</a:t>
          </a:r>
          <a:endParaRPr lang="bg-BG" sz="3600" b="1" cap="none" spc="0">
            <a:ln w="11430">
              <a:solidFill>
                <a:srgbClr val="FFC000"/>
              </a:solidFill>
            </a:ln>
            <a:solidFill>
              <a:srgbClr val="FFC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O15" sqref="O15"/>
    </sheetView>
  </sheetViews>
  <sheetFormatPr defaultRowHeight="15" x14ac:dyDescent="0.25"/>
  <cols>
    <col min="1" max="1" width="3.7109375" customWidth="1"/>
    <col min="2" max="2" width="5" customWidth="1"/>
    <col min="3" max="3" width="14.28515625" customWidth="1"/>
    <col min="4" max="4" width="7" customWidth="1"/>
    <col min="5" max="5" width="5.7109375" customWidth="1"/>
    <col min="6" max="6" width="13.7109375" customWidth="1"/>
    <col min="7" max="7" width="6.140625" customWidth="1"/>
    <col min="8" max="8" width="7.5703125" customWidth="1"/>
    <col min="9" max="9" width="13.5703125" customWidth="1"/>
    <col min="11" max="11" width="5.140625" customWidth="1"/>
    <col min="12" max="12" width="14.5703125" customWidth="1"/>
    <col min="14" max="14" width="4.85546875" customWidth="1"/>
    <col min="15" max="15" width="16.5703125" customWidth="1"/>
    <col min="16" max="16" width="7.5703125" customWidth="1"/>
    <col min="17" max="17" width="8.85546875" customWidth="1"/>
    <col min="18" max="19" width="6.140625" customWidth="1"/>
  </cols>
  <sheetData>
    <row r="1" spans="1:19" ht="58.5" customHeight="1" thickBo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x14ac:dyDescent="0.25">
      <c r="A2" s="1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13"/>
      <c r="S2" s="13"/>
    </row>
    <row r="3" spans="1:19" s="19" customFormat="1" ht="12.75" x14ac:dyDescent="0.2">
      <c r="A3" s="14"/>
      <c r="B3" s="15"/>
      <c r="C3" s="16"/>
      <c r="D3" s="16"/>
      <c r="E3" s="17" t="str">
        <f>IF(C15="Маите","Отлично!","???")</f>
        <v>???</v>
      </c>
      <c r="F3" s="16"/>
      <c r="G3" s="16"/>
      <c r="H3" s="16" t="str">
        <f>IF(F15="ацтеки","Отлично!","???")</f>
        <v>???</v>
      </c>
      <c r="I3" s="16"/>
      <c r="J3" s="16"/>
      <c r="K3" s="16" t="str">
        <f>IF(I15="олмеки","Отлично!","???")</f>
        <v>???</v>
      </c>
      <c r="L3" s="16"/>
      <c r="M3" s="16"/>
      <c r="N3" s="16" t="str">
        <f>IF(L15="вавилон","Отлично!","???")</f>
        <v>???</v>
      </c>
      <c r="O3" s="16"/>
      <c r="P3" s="16"/>
      <c r="Q3" s="18" t="str">
        <f>IF(O15="кукутени","Отлично!","???")</f>
        <v>???</v>
      </c>
      <c r="R3" s="14"/>
      <c r="S3" s="14"/>
    </row>
    <row r="4" spans="1:19" x14ac:dyDescent="0.25">
      <c r="A4" s="13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13"/>
      <c r="S4" s="13"/>
    </row>
    <row r="5" spans="1:19" x14ac:dyDescent="0.25">
      <c r="A5" s="13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13"/>
      <c r="S5" s="13"/>
    </row>
    <row r="6" spans="1:19" x14ac:dyDescent="0.25">
      <c r="A6" s="13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13"/>
      <c r="S6" s="13"/>
    </row>
    <row r="7" spans="1:19" x14ac:dyDescent="0.25">
      <c r="A7" s="13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  <c r="R7" s="13"/>
      <c r="S7" s="13"/>
    </row>
    <row r="8" spans="1:19" x14ac:dyDescent="0.25">
      <c r="A8" s="13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13"/>
      <c r="S8" s="13"/>
    </row>
    <row r="9" spans="1:19" ht="62.25" customHeight="1" x14ac:dyDescent="0.35">
      <c r="A9" s="13"/>
      <c r="B9" s="20"/>
      <c r="C9" s="11">
        <f>IF(C15="маите",1,0)</f>
        <v>0</v>
      </c>
      <c r="D9" s="12"/>
      <c r="E9" s="12"/>
      <c r="F9" s="12">
        <f>IF(F15="ацтеки",1,0)</f>
        <v>0</v>
      </c>
      <c r="G9" s="12"/>
      <c r="H9" s="12"/>
      <c r="I9" s="12">
        <f>IF(I15="олмеки",1,0)</f>
        <v>0</v>
      </c>
      <c r="J9" s="12"/>
      <c r="K9" s="12"/>
      <c r="L9" s="12">
        <f>IF(L15="вавилон",1,0)</f>
        <v>0</v>
      </c>
      <c r="M9" s="12"/>
      <c r="N9" s="12"/>
      <c r="O9" s="12">
        <f>IF(O15="кукутени",2,0)</f>
        <v>0</v>
      </c>
      <c r="P9" s="6"/>
      <c r="Q9" s="7"/>
      <c r="R9" s="27" t="s">
        <v>0</v>
      </c>
      <c r="S9" s="27"/>
    </row>
    <row r="10" spans="1:19" x14ac:dyDescent="0.25">
      <c r="A10" s="13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  <c r="R10" s="13"/>
      <c r="S10" s="13"/>
    </row>
    <row r="11" spans="1:19" ht="25.5" customHeight="1" x14ac:dyDescent="0.25">
      <c r="A11" s="13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13"/>
      <c r="S11" s="13"/>
    </row>
    <row r="12" spans="1:19" hidden="1" x14ac:dyDescent="0.25">
      <c r="A12" s="13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13"/>
      <c r="S12" s="13"/>
    </row>
    <row r="13" spans="1:19" ht="26.25" x14ac:dyDescent="0.4">
      <c r="A13" s="13"/>
      <c r="B13" s="5"/>
      <c r="C13" s="1" t="s">
        <v>1</v>
      </c>
      <c r="D13" s="6"/>
      <c r="E13" s="6"/>
      <c r="F13" s="1" t="s">
        <v>2</v>
      </c>
      <c r="G13" s="6"/>
      <c r="H13" s="6"/>
      <c r="I13" s="1" t="s">
        <v>3</v>
      </c>
      <c r="J13" s="6"/>
      <c r="K13" s="6"/>
      <c r="L13" s="1" t="s">
        <v>4</v>
      </c>
      <c r="M13" s="6"/>
      <c r="N13" s="6"/>
      <c r="O13" s="1" t="s">
        <v>5</v>
      </c>
      <c r="P13" s="6"/>
      <c r="Q13" s="7"/>
      <c r="R13" s="28">
        <f>SUM(B9:O9)</f>
        <v>0</v>
      </c>
      <c r="S13" s="28"/>
    </row>
    <row r="14" spans="1:19" ht="16.5" thickBot="1" x14ac:dyDescent="0.3">
      <c r="A14" s="13"/>
      <c r="B14" s="5"/>
      <c r="C14" s="21"/>
      <c r="D14" s="6"/>
      <c r="E14" s="6"/>
      <c r="F14" s="21"/>
      <c r="G14" s="6"/>
      <c r="H14" s="6"/>
      <c r="I14" s="21"/>
      <c r="J14" s="6"/>
      <c r="K14" s="6"/>
      <c r="L14" s="21"/>
      <c r="M14" s="6"/>
      <c r="N14" s="6"/>
      <c r="O14" s="21"/>
      <c r="P14" s="6"/>
      <c r="Q14" s="7"/>
      <c r="R14" s="13"/>
      <c r="S14" s="13"/>
    </row>
    <row r="15" spans="1:19" ht="30.75" thickBot="1" x14ac:dyDescent="0.55000000000000004">
      <c r="A15" s="13"/>
      <c r="B15" s="5"/>
      <c r="C15" s="22"/>
      <c r="D15" s="6"/>
      <c r="E15" s="6"/>
      <c r="F15" s="23"/>
      <c r="G15" s="6"/>
      <c r="H15" s="6"/>
      <c r="I15" s="24"/>
      <c r="J15" s="6"/>
      <c r="K15" s="6"/>
      <c r="L15" s="25"/>
      <c r="M15" s="6"/>
      <c r="N15" s="6"/>
      <c r="O15" s="26"/>
      <c r="P15" s="6"/>
      <c r="Q15" s="7"/>
      <c r="R15" s="13"/>
      <c r="S15" s="13"/>
    </row>
    <row r="16" spans="1:19" x14ac:dyDescent="0.25">
      <c r="A16" s="13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  <c r="R16" s="13"/>
      <c r="S16" s="13"/>
    </row>
    <row r="17" spans="1:19" ht="3.75" customHeight="1" x14ac:dyDescent="0.25">
      <c r="A17" s="13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13"/>
      <c r="S17" s="13"/>
    </row>
    <row r="18" spans="1:19" hidden="1" x14ac:dyDescent="0.25">
      <c r="A18" s="13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/>
      <c r="R18" s="13"/>
      <c r="S18" s="13"/>
    </row>
    <row r="19" spans="1:19" ht="15.75" thickBot="1" x14ac:dyDescent="0.3">
      <c r="A19" s="13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0"/>
      <c r="R19" s="13"/>
      <c r="S19" s="13"/>
    </row>
    <row r="20" spans="1:19" ht="29.2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</sheetData>
  <mergeCells count="2">
    <mergeCell ref="R9:S9"/>
    <mergeCell ref="R13:S13"/>
  </mergeCells>
  <conditionalFormatting sqref="C9">
    <cfRule type="cellIs" dxfId="7" priority="1" operator="equal">
      <formula>0</formula>
    </cfRule>
    <cfRule type="cellIs" dxfId="6" priority="2" operator="equal">
      <formula>1</formula>
    </cfRule>
    <cfRule type="cellIs" dxfId="5" priority="8" operator="equal">
      <formula>1</formula>
    </cfRule>
  </conditionalFormatting>
  <conditionalFormatting sqref="F9">
    <cfRule type="cellIs" dxfId="4" priority="7" operator="equal">
      <formula>1</formula>
    </cfRule>
  </conditionalFormatting>
  <conditionalFormatting sqref="I9">
    <cfRule type="cellIs" dxfId="3" priority="6" operator="equal">
      <formula>1</formula>
    </cfRule>
  </conditionalFormatting>
  <conditionalFormatting sqref="L9">
    <cfRule type="cellIs" dxfId="2" priority="3" operator="equal">
      <formula>1</formula>
    </cfRule>
    <cfRule type="cellIs" dxfId="1" priority="5" operator="equal">
      <formula>1</formula>
    </cfRule>
  </conditionalFormatting>
  <conditionalFormatting sqref="O9">
    <cfRule type="cellIs" dxfId="0" priority="4" operator="equal">
      <formula>2</formula>
    </cfRule>
  </conditionalFormatting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PC8</cp:lastModifiedBy>
  <dcterms:created xsi:type="dcterms:W3CDTF">2011-03-04T16:30:21Z</dcterms:created>
  <dcterms:modified xsi:type="dcterms:W3CDTF">2017-02-08T09:22:54Z</dcterms:modified>
</cp:coreProperties>
</file>